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Tajak\Desktop\"/>
    </mc:Choice>
  </mc:AlternateContent>
  <xr:revisionPtr revIDLastSave="0" documentId="12_ncr:500000_{54D37B76-77A4-416F-AD93-9C4CAD1C3BC1}" xr6:coauthVersionLast="31" xr6:coauthVersionMax="31" xr10:uidLastSave="{00000000-0000-0000-0000-000000000000}"/>
  <bookViews>
    <workbookView xWindow="360" yWindow="180" windowWidth="14355" windowHeight="4620" xr2:uid="{00000000-000D-0000-FFFF-FFFF00000000}"/>
  </bookViews>
  <sheets>
    <sheet name="Wylicz składkę" sheetId="4" r:id="rId1"/>
  </sheets>
  <calcPr calcId="162913" concurrentCalc="0"/>
</workbook>
</file>

<file path=xl/calcChain.xml><?xml version="1.0" encoding="utf-8"?>
<calcChain xmlns="http://schemas.openxmlformats.org/spreadsheetml/2006/main">
  <c r="E32" i="4" l="1"/>
  <c r="E33" i="4"/>
  <c r="E34" i="4"/>
  <c r="E31" i="4"/>
  <c r="E27" i="4"/>
  <c r="D14" i="4"/>
  <c r="B15" i="4"/>
  <c r="E20" i="4"/>
  <c r="E21" i="4"/>
  <c r="E22" i="4"/>
  <c r="E23" i="4"/>
  <c r="E24" i="4"/>
  <c r="E25" i="4"/>
  <c r="E26" i="4"/>
  <c r="E28" i="4"/>
  <c r="E29" i="4"/>
  <c r="E30" i="4"/>
  <c r="E19" i="4"/>
  <c r="E35" i="4"/>
</calcChain>
</file>

<file path=xl/sharedStrings.xml><?xml version="1.0" encoding="utf-8"?>
<sst xmlns="http://schemas.openxmlformats.org/spreadsheetml/2006/main" count="29" uniqueCount="28">
  <si>
    <t xml:space="preserve">suma ubezpieczenia </t>
  </si>
  <si>
    <t>Ubezpieczenie Kosztów Leczenia</t>
  </si>
  <si>
    <t>Ubezpieczenie rehabilitacji</t>
  </si>
  <si>
    <t>Odpowiedzialność cywilna Trenerów</t>
  </si>
  <si>
    <t>składka</t>
  </si>
  <si>
    <t>liczba zawodników</t>
  </si>
  <si>
    <t>składka łączna</t>
  </si>
  <si>
    <t>DO:</t>
  </si>
  <si>
    <t>WNIOSEK PRZYSTĄPIENIA DO UBEZPIECZENIA</t>
  </si>
  <si>
    <t>OKRES UBEZPIECZENIA</t>
  </si>
  <si>
    <t>Ryzyko</t>
  </si>
  <si>
    <t>Odpowiedzialność cywilna Klubu</t>
  </si>
  <si>
    <t>*NIP:</t>
  </si>
  <si>
    <t>*OD:</t>
  </si>
  <si>
    <t>*Następstwa Nieszczęśliwych Wypadków</t>
  </si>
  <si>
    <t>ZAKRES I SUMA UBEZPIECZENIA</t>
  </si>
  <si>
    <t>Składka roczna dla Klubu</t>
  </si>
  <si>
    <t>Podpis i pieczątka władz Klubu</t>
  </si>
  <si>
    <t>Miejscowość i data (dzień, miesiąc, rok)</t>
  </si>
  <si>
    <t>…………………………………………………</t>
  </si>
  <si>
    <t>………………………………………</t>
  </si>
  <si>
    <t>*adres siedziby</t>
  </si>
  <si>
    <t>Polisa Fair Play</t>
  </si>
  <si>
    <t>*Łączna liczba zawodników grających w Klubie:</t>
  </si>
  <si>
    <t>*UBEZPIECZAJĄCY:</t>
  </si>
  <si>
    <r>
      <rPr>
        <b/>
        <sz val="10"/>
        <color theme="1"/>
        <rFont val="Arial"/>
        <family val="2"/>
        <charset val="238"/>
      </rPr>
      <t xml:space="preserve">UWAGA! </t>
    </r>
    <r>
      <rPr>
        <sz val="10"/>
        <color theme="1"/>
        <rFont val="Arial"/>
        <family val="2"/>
        <charset val="238"/>
      </rPr>
      <t>Pola z gwiazdką są obowiązkowe.</t>
    </r>
  </si>
  <si>
    <t>…………………………………………………………………………………………………………………………………..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</si>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</sst>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vertical="center" wrapText="1"/>
    </xf>
    <xf numFmtId="44" fontId="2" fillId="0" borderId="1" xfId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44" fontId="7" fillId="2" borderId="0" xfId="1" applyFont="1" applyFill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4" fontId="2" fillId="3" borderId="1" xfId="0" applyNumberFormat="1" applyFont="1" applyFill="1" applyBorder="1" applyAlignment="1" applyProtection="1">
      <alignment vertical="center" wrapText="1"/>
      <protection locked="0"/>
    </xf>
    <xf numFmtId="14" fontId="15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14" fontId="2" fillId="3" borderId="1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8"/>
  <sheetViews>
    <sheetView showGridLines="0" tabSelected="1" view="pageBreakPreview" topLeftCell="A13" zoomScaleNormal="100" zoomScaleSheetLayoutView="100" workbookViewId="0">
      <selection activeCell="D27" sqref="D27"/>
    </sheetView>
  </sheetViews>
  <sheetFormatPr defaultRowHeight="14.25" x14ac:dyDescent="0.25"/>
  <cols>
    <col min="1" max="1" width="23.28515625" style="1" customWidth="1"/>
    <col min="2" max="2" width="19.140625" style="2" bestFit="1" customWidth="1"/>
    <col min="3" max="3" width="17.85546875" style="2" bestFit="1" customWidth="1"/>
    <col min="4" max="4" width="17" style="2" customWidth="1"/>
    <col min="5" max="5" width="16.28515625" style="2" customWidth="1"/>
    <col min="6" max="7" width="9.140625" style="2"/>
    <col min="8" max="8" width="14.85546875" style="2" customWidth="1"/>
    <col min="9" max="16384" width="9.140625" style="2"/>
  </cols>
  <sheetData>
    <row r="2" spans="1:11" x14ac:dyDescent="0.25">
      <c r="A2" s="23"/>
    </row>
    <row r="3" spans="1:11" x14ac:dyDescent="0.25">
      <c r="A3" s="23"/>
    </row>
    <row r="4" spans="1:11" s="14" customFormat="1" ht="20.25" x14ac:dyDescent="0.25">
      <c r="A4" s="26" t="s">
        <v>8</v>
      </c>
      <c r="B4" s="26"/>
      <c r="C4" s="26"/>
      <c r="D4" s="26"/>
      <c r="E4" s="26"/>
      <c r="F4" s="13"/>
      <c r="G4" s="13"/>
      <c r="H4" s="13"/>
    </row>
    <row r="5" spans="1:11" s="14" customFormat="1" ht="20.25" x14ac:dyDescent="0.25">
      <c r="A5" s="27" t="s">
        <v>22</v>
      </c>
      <c r="B5" s="27"/>
      <c r="C5" s="27"/>
      <c r="D5" s="27"/>
      <c r="E5" s="27"/>
      <c r="F5" s="15"/>
      <c r="G5" s="15"/>
      <c r="H5" s="15"/>
      <c r="I5" s="13"/>
      <c r="J5" s="13"/>
      <c r="K5" s="13"/>
    </row>
    <row r="6" spans="1:11" ht="20.2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 x14ac:dyDescent="0.2">
      <c r="A7" s="21" t="s">
        <v>24</v>
      </c>
      <c r="B7" s="28"/>
      <c r="C7" s="28"/>
      <c r="D7" s="28"/>
      <c r="E7" s="28"/>
      <c r="F7" s="5"/>
      <c r="G7" s="5"/>
      <c r="H7" s="5"/>
    </row>
    <row r="8" spans="1:11" ht="15" x14ac:dyDescent="0.2">
      <c r="A8" s="11" t="s">
        <v>21</v>
      </c>
      <c r="B8" s="28"/>
      <c r="C8" s="28"/>
      <c r="D8" s="28"/>
      <c r="E8" s="28"/>
      <c r="F8" s="5"/>
      <c r="G8" s="5"/>
      <c r="H8" s="5"/>
    </row>
    <row r="9" spans="1:11" ht="15" x14ac:dyDescent="0.2">
      <c r="A9" s="11" t="s">
        <v>12</v>
      </c>
      <c r="B9" s="29"/>
      <c r="C9" s="30"/>
      <c r="D9" s="30"/>
      <c r="E9" s="31"/>
      <c r="F9" s="5"/>
      <c r="G9" s="5"/>
      <c r="H9" s="5"/>
    </row>
    <row r="10" spans="1:11" ht="15" x14ac:dyDescent="0.25">
      <c r="A10" s="32" t="s">
        <v>23</v>
      </c>
      <c r="B10" s="33"/>
      <c r="C10" s="34"/>
      <c r="D10" s="29"/>
      <c r="E10" s="31"/>
    </row>
    <row r="11" spans="1:11" s="5" customFormat="1" x14ac:dyDescent="0.2"/>
    <row r="12" spans="1:11" s="5" customFormat="1" x14ac:dyDescent="0.2"/>
    <row r="13" spans="1:11" ht="15" customHeight="1" x14ac:dyDescent="0.2">
      <c r="A13" s="38" t="s">
        <v>9</v>
      </c>
      <c r="B13" s="39"/>
      <c r="C13" s="39"/>
      <c r="D13" s="39"/>
      <c r="E13" s="5"/>
    </row>
    <row r="14" spans="1:11" ht="15" x14ac:dyDescent="0.25">
      <c r="A14" s="12" t="s">
        <v>13</v>
      </c>
      <c r="B14" s="19"/>
      <c r="C14" s="12" t="s">
        <v>7</v>
      </c>
      <c r="D14" s="22">
        <f>B14+364</f>
        <v>364</v>
      </c>
    </row>
    <row r="15" spans="1:11" x14ac:dyDescent="0.25">
      <c r="A15" s="2"/>
      <c r="B15" s="20">
        <f ca="1">TODAY()</f>
        <v>43201</v>
      </c>
    </row>
    <row r="16" spans="1:11" x14ac:dyDescent="0.25">
      <c r="A16" s="2"/>
      <c r="B16" s="20"/>
    </row>
    <row r="17" spans="1:5" ht="15.75" x14ac:dyDescent="0.25">
      <c r="A17" s="41" t="s">
        <v>15</v>
      </c>
      <c r="B17" s="42"/>
      <c r="C17" s="42"/>
      <c r="D17" s="42"/>
      <c r="E17" s="42"/>
    </row>
    <row r="18" spans="1:5" s="6" customFormat="1" ht="30" x14ac:dyDescent="0.25">
      <c r="A18" s="8" t="s">
        <v>10</v>
      </c>
      <c r="B18" s="8" t="s">
        <v>0</v>
      </c>
      <c r="C18" s="8" t="s">
        <v>4</v>
      </c>
      <c r="D18" s="8" t="s">
        <v>5</v>
      </c>
      <c r="E18" s="8" t="s">
        <v>6</v>
      </c>
    </row>
    <row r="19" spans="1:5" x14ac:dyDescent="0.25">
      <c r="A19" s="25" t="s">
        <v>14</v>
      </c>
      <c r="B19" s="7">
        <v>5000</v>
      </c>
      <c r="C19" s="7">
        <v>14</v>
      </c>
      <c r="D19" s="9"/>
      <c r="E19" s="7">
        <f t="shared" ref="E19:E30" si="0">D19*C19</f>
        <v>0</v>
      </c>
    </row>
    <row r="20" spans="1:5" x14ac:dyDescent="0.25">
      <c r="A20" s="25"/>
      <c r="B20" s="7">
        <v>10000</v>
      </c>
      <c r="C20" s="7">
        <v>28</v>
      </c>
      <c r="D20" s="9"/>
      <c r="E20" s="7">
        <f t="shared" si="0"/>
        <v>0</v>
      </c>
    </row>
    <row r="21" spans="1:5" x14ac:dyDescent="0.25">
      <c r="A21" s="25"/>
      <c r="B21" s="7">
        <v>25000</v>
      </c>
      <c r="C21" s="7">
        <v>42</v>
      </c>
      <c r="D21" s="9"/>
      <c r="E21" s="7">
        <f t="shared" si="0"/>
        <v>0</v>
      </c>
    </row>
    <row r="22" spans="1:5" x14ac:dyDescent="0.25">
      <c r="A22" s="25" t="s">
        <v>1</v>
      </c>
      <c r="B22" s="7">
        <v>2000</v>
      </c>
      <c r="C22" s="7">
        <v>11</v>
      </c>
      <c r="D22" s="9"/>
      <c r="E22" s="7">
        <f t="shared" si="0"/>
        <v>0</v>
      </c>
    </row>
    <row r="23" spans="1:5" x14ac:dyDescent="0.25">
      <c r="A23" s="25"/>
      <c r="B23" s="7">
        <v>5000</v>
      </c>
      <c r="C23" s="7">
        <v>26</v>
      </c>
      <c r="D23" s="9"/>
      <c r="E23" s="7">
        <f t="shared" si="0"/>
        <v>0</v>
      </c>
    </row>
    <row r="24" spans="1:5" x14ac:dyDescent="0.25">
      <c r="A24" s="25" t="s">
        <v>2</v>
      </c>
      <c r="B24" s="7">
        <v>250</v>
      </c>
      <c r="C24" s="7">
        <v>11</v>
      </c>
      <c r="D24" s="9"/>
      <c r="E24" s="7">
        <f t="shared" si="0"/>
        <v>0</v>
      </c>
    </row>
    <row r="25" spans="1:5" x14ac:dyDescent="0.25">
      <c r="A25" s="25"/>
      <c r="B25" s="7">
        <v>500</v>
      </c>
      <c r="C25" s="7">
        <v>21</v>
      </c>
      <c r="D25" s="9"/>
      <c r="E25" s="7">
        <f t="shared" si="0"/>
        <v>0</v>
      </c>
    </row>
    <row r="26" spans="1:5" x14ac:dyDescent="0.25">
      <c r="A26" s="25"/>
      <c r="B26" s="7">
        <v>1250</v>
      </c>
      <c r="C26" s="7">
        <v>53</v>
      </c>
      <c r="D26" s="9"/>
      <c r="E26" s="7">
        <f t="shared" si="0"/>
        <v>0</v>
      </c>
    </row>
    <row r="27" spans="1:5" x14ac:dyDescent="0.25">
      <c r="A27" s="25" t="s">
        <v>3</v>
      </c>
      <c r="B27" s="7">
        <v>100000</v>
      </c>
      <c r="C27" s="7">
        <v>22</v>
      </c>
      <c r="D27" s="9"/>
      <c r="E27" s="7">
        <f>D27*C27</f>
        <v>0</v>
      </c>
    </row>
    <row r="28" spans="1:5" x14ac:dyDescent="0.25">
      <c r="A28" s="25"/>
      <c r="B28" s="7">
        <v>200000</v>
      </c>
      <c r="C28" s="7">
        <v>27</v>
      </c>
      <c r="D28" s="9"/>
      <c r="E28" s="7">
        <f t="shared" si="0"/>
        <v>0</v>
      </c>
    </row>
    <row r="29" spans="1:5" x14ac:dyDescent="0.25">
      <c r="A29" s="25"/>
      <c r="B29" s="7">
        <v>500000</v>
      </c>
      <c r="C29" s="7">
        <v>36</v>
      </c>
      <c r="D29" s="9"/>
      <c r="E29" s="7">
        <f t="shared" si="0"/>
        <v>0</v>
      </c>
    </row>
    <row r="30" spans="1:5" x14ac:dyDescent="0.25">
      <c r="A30" s="25"/>
      <c r="B30" s="7">
        <v>1000000</v>
      </c>
      <c r="C30" s="7">
        <v>50</v>
      </c>
      <c r="D30" s="9"/>
      <c r="E30" s="7">
        <f t="shared" si="0"/>
        <v>0</v>
      </c>
    </row>
    <row r="31" spans="1:5" x14ac:dyDescent="0.25">
      <c r="A31" s="25" t="s">
        <v>11</v>
      </c>
      <c r="B31" s="7">
        <v>100000</v>
      </c>
      <c r="C31" s="7">
        <v>2</v>
      </c>
      <c r="D31" s="9">
        <v>0</v>
      </c>
      <c r="E31" s="7">
        <f>IF(D31=0,0,IF((D31*C31)&lt;100,100,(D31*C31)))</f>
        <v>0</v>
      </c>
    </row>
    <row r="32" spans="1:5" x14ac:dyDescent="0.25">
      <c r="A32" s="25"/>
      <c r="B32" s="7">
        <v>200000</v>
      </c>
      <c r="C32" s="7">
        <v>3</v>
      </c>
      <c r="D32" s="9">
        <v>0</v>
      </c>
      <c r="E32" s="7">
        <f t="shared" ref="E32:E34" si="1">IF(D32=0,0,IF((D32*C32)&lt;100,100,(D32*C32)))</f>
        <v>0</v>
      </c>
    </row>
    <row r="33" spans="1:5" x14ac:dyDescent="0.25">
      <c r="A33" s="25"/>
      <c r="B33" s="7">
        <v>500000</v>
      </c>
      <c r="C33" s="7">
        <v>4</v>
      </c>
      <c r="D33" s="9">
        <v>0</v>
      </c>
      <c r="E33" s="7">
        <f t="shared" si="1"/>
        <v>0</v>
      </c>
    </row>
    <row r="34" spans="1:5" x14ac:dyDescent="0.25">
      <c r="A34" s="25"/>
      <c r="B34" s="7">
        <v>1000000</v>
      </c>
      <c r="C34" s="7">
        <v>5</v>
      </c>
      <c r="D34" s="9">
        <v>0</v>
      </c>
      <c r="E34" s="7">
        <f t="shared" si="1"/>
        <v>0</v>
      </c>
    </row>
    <row r="35" spans="1:5" ht="15" x14ac:dyDescent="0.25">
      <c r="A35" s="24"/>
      <c r="C35" s="40" t="s">
        <v>16</v>
      </c>
      <c r="D35" s="40"/>
      <c r="E35" s="10">
        <f>SUM(E19:E34)</f>
        <v>0</v>
      </c>
    </row>
    <row r="37" spans="1:5" x14ac:dyDescent="0.25">
      <c r="A37" s="37" t="s">
        <v>27</v>
      </c>
      <c r="B37" s="37"/>
      <c r="C37" s="37"/>
      <c r="D37" s="37"/>
      <c r="E37" s="37"/>
    </row>
    <row r="38" spans="1:5" ht="25.5" customHeight="1" x14ac:dyDescent="0.25">
      <c r="A38" s="37" t="s">
        <v>26</v>
      </c>
      <c r="B38" s="37"/>
      <c r="C38" s="37"/>
      <c r="D38" s="37"/>
      <c r="E38" s="37"/>
    </row>
    <row r="39" spans="1:5" ht="25.5" customHeight="1" x14ac:dyDescent="0.25">
      <c r="A39" s="37" t="s">
        <v>26</v>
      </c>
      <c r="B39" s="37"/>
      <c r="C39" s="37"/>
      <c r="D39" s="37"/>
      <c r="E39" s="37"/>
    </row>
    <row r="40" spans="1:5" x14ac:dyDescent="0.25">
      <c r="A40" s="37"/>
      <c r="B40" s="37"/>
      <c r="C40" s="37"/>
      <c r="D40" s="37"/>
      <c r="E40" s="37"/>
    </row>
    <row r="41" spans="1:5" ht="27" customHeight="1" x14ac:dyDescent="0.25">
      <c r="A41" s="37" t="s">
        <v>25</v>
      </c>
      <c r="B41" s="37"/>
      <c r="C41" s="37"/>
      <c r="D41" s="37"/>
      <c r="E41" s="37"/>
    </row>
    <row r="42" spans="1:5" x14ac:dyDescent="0.25">
      <c r="A42" s="18"/>
      <c r="B42" s="18"/>
      <c r="C42" s="18"/>
      <c r="D42" s="18"/>
      <c r="E42" s="18"/>
    </row>
    <row r="43" spans="1:5" x14ac:dyDescent="0.25">
      <c r="A43" s="18"/>
      <c r="B43" s="18"/>
      <c r="C43" s="18"/>
      <c r="D43" s="18"/>
      <c r="E43" s="18"/>
    </row>
    <row r="46" spans="1:5" x14ac:dyDescent="0.25">
      <c r="A46" s="36" t="s">
        <v>19</v>
      </c>
      <c r="B46" s="36"/>
      <c r="D46" s="36" t="s">
        <v>20</v>
      </c>
      <c r="E46" s="36"/>
    </row>
    <row r="47" spans="1:5" s="17" customFormat="1" ht="25.5" customHeight="1" x14ac:dyDescent="0.25">
      <c r="A47" s="35" t="s">
        <v>18</v>
      </c>
      <c r="B47" s="35"/>
      <c r="C47" s="16"/>
      <c r="D47" s="35" t="s">
        <v>17</v>
      </c>
      <c r="E47" s="35"/>
    </row>
    <row r="48" spans="1:5" ht="15" x14ac:dyDescent="0.25">
      <c r="C48"/>
      <c r="D48"/>
      <c r="E48"/>
    </row>
  </sheetData>
  <sheetProtection algorithmName="SHA-512" hashValue="LNxtgSOvd0YyeEcu3SKa5yF9jImGXrpXpYHy3fEvspGtHV+/WVLaq4sKX9PHJRTkX18FfOSsPv9GJJIQhk66hQ==" saltValue="DMVa458+4E/Yzypj96If0w==" spinCount="100000" sheet="1" objects="1" scenarios="1" formatCells="0" selectLockedCells="1"/>
  <mergeCells count="24">
    <mergeCell ref="A47:B47"/>
    <mergeCell ref="D46:E46"/>
    <mergeCell ref="D47:E47"/>
    <mergeCell ref="A41:E41"/>
    <mergeCell ref="A13:D13"/>
    <mergeCell ref="C35:D35"/>
    <mergeCell ref="A46:B46"/>
    <mergeCell ref="A37:E37"/>
    <mergeCell ref="A38:E38"/>
    <mergeCell ref="A39:E39"/>
    <mergeCell ref="A40:E40"/>
    <mergeCell ref="A17:E17"/>
    <mergeCell ref="A27:A30"/>
    <mergeCell ref="A31:A34"/>
    <mergeCell ref="A19:A21"/>
    <mergeCell ref="A22:A23"/>
    <mergeCell ref="A24:A26"/>
    <mergeCell ref="A4:E4"/>
    <mergeCell ref="A5:E5"/>
    <mergeCell ref="B7:E7"/>
    <mergeCell ref="B8:E8"/>
    <mergeCell ref="B9:E9"/>
    <mergeCell ref="A10:C10"/>
    <mergeCell ref="D10:E10"/>
  </mergeCells>
  <dataValidations xWindow="256" yWindow="469" count="5">
    <dataValidation type="date" operator="greaterThan" showInputMessage="1" showErrorMessage="1" errorTitle="Data" error="Okres ubezpieczenia powinien zacząć się przynajmniej dzień później niż data sporządzenia wniosku!" promptTitle="Format daty:" prompt="RRRR-MM-DD_x000a_Pamiętaj, aby data była późniejsza niż data sporządzania wniosku." sqref="B14" xr:uid="{00000000-0002-0000-0000-000000000000}">
      <formula1>B15</formula1>
    </dataValidation>
    <dataValidation type="textLength" allowBlank="1" showInputMessage="1" showErrorMessage="1" promptTitle="Wpisz" prompt="pełną nazwę Klubu" sqref="B7:E7" xr:uid="{00000000-0002-0000-0000-000001000000}">
      <formula1>5</formula1>
      <formula2>1500</formula2>
    </dataValidation>
    <dataValidation type="textLength" operator="greaterThan" allowBlank="1" showInputMessage="1" showErrorMessage="1" promptTitle="Podaj" prompt="ulicę, nr, kod i miasto" sqref="B8:E8" xr:uid="{00000000-0002-0000-0000-000002000000}">
      <formula1>5</formula1>
    </dataValidation>
    <dataValidation type="whole" operator="greaterThan" allowBlank="1" showInputMessage="1" showErrorMessage="1" sqref="D10:E10" xr:uid="{00000000-0002-0000-0000-000003000000}">
      <formula1>0</formula1>
    </dataValidation>
    <dataValidation allowBlank="1" sqref="B9:E9" xr:uid="{00000000-0002-0000-0000-000004000000}"/>
  </dataValidations>
  <pageMargins left="0.70866141732283472" right="0.70866141732283472" top="0.94488188976377963" bottom="0.74803149606299213" header="0.31496062992125984" footer="0.31496062992125984"/>
  <pageSetup paperSize="9" scale="93" fitToHeight="0" orientation="portrait" r:id="rId1"/>
  <headerFooter>
    <oddHeader>&amp;L&amp;G&amp;R&amp;G</oddHeader>
  </headerFooter>
  <ignoredErrors>
    <ignoredError sqref="D14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Wylicz składkę</vt:lpstr>
    </vt:vector>
  </TitlesOfParts>
  <Company>STBU Brokerzy Ubezpieczeniowi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Liwia Tajak</dc:creator>
  <cp:lastModifiedBy>Liwia Tajak</cp:lastModifiedBy>
  <cp:lastPrinted>2015-03-19T10:35:10Z</cp:lastPrinted>
  <dcterms:created xsi:type="dcterms:W3CDTF">2014-06-10T13:02:01Z</dcterms:created>
  <dcterms:modified xsi:type="dcterms:W3CDTF">2018-04-11T08:57:22Z</dcterms:modified>
</cp:coreProperties>
</file>